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roy_estudiantes" sheetId="1" r:id="rId4"/>
  </sheets>
  <definedNames/>
  <calcPr/>
</workbook>
</file>

<file path=xl/sharedStrings.xml><?xml version="1.0" encoding="utf-8"?>
<sst xmlns="http://schemas.openxmlformats.org/spreadsheetml/2006/main" count="134" uniqueCount="29">
  <si>
    <t>cio</t>
  </si>
  <si>
    <t>PROYECCIÓN DE ESTUDIANTES 2025-2031</t>
  </si>
  <si>
    <t>TURNO MAÑANA</t>
  </si>
  <si>
    <t>P01: Enfermería Técnica</t>
  </si>
  <si>
    <t>Tasa de deserción por ciclo académico</t>
  </si>
  <si>
    <t>I</t>
  </si>
  <si>
    <t>II</t>
  </si>
  <si>
    <t>III</t>
  </si>
  <si>
    <t>IV</t>
  </si>
  <si>
    <t>V</t>
  </si>
  <si>
    <t>VI</t>
  </si>
  <si>
    <t>TOTAL</t>
  </si>
  <si>
    <t>TURNO TARDE</t>
  </si>
  <si>
    <t>CUADRO RESUMEN</t>
  </si>
  <si>
    <t xml:space="preserve">PROYECCION TOTAL DE VACANTES POR PERIODO ACADÉMICO (Turno mañana). </t>
  </si>
  <si>
    <t xml:space="preserve">PROYECCION TOTAL DE VACANTES POR PERIODO ACADÉMICO (Turno tarde). </t>
  </si>
  <si>
    <t xml:space="preserve">PROYECCION TOTAL DE ESTUDIANTES (Turno tarde) </t>
  </si>
  <si>
    <t>Periodo I</t>
  </si>
  <si>
    <t>Periodo II</t>
  </si>
  <si>
    <t xml:space="preserve">PROYECCION TOTAL DE ESTUDIANTES (Turno noche) </t>
  </si>
  <si>
    <t>PROYECCIÓN TOTAL DE ESTUDIANTES</t>
  </si>
  <si>
    <t>Ingresantes</t>
  </si>
  <si>
    <t>Ratificación de matrícula</t>
  </si>
  <si>
    <t>Matricula Total</t>
  </si>
  <si>
    <t>Egresados</t>
  </si>
  <si>
    <t>EFSRT MÓDULO I</t>
  </si>
  <si>
    <t>EFSRT MÓDULO II</t>
  </si>
  <si>
    <t>EFSRT MÓDULO III</t>
  </si>
  <si>
    <t>TOTAL EFSRT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</si>
</sst>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\ %"/>
  </numFmts>
  <fonts count="18">
    <font>
      <sz val="10.0"/>
      <color rgb="FF000000"/>
      <name val="Arial"/>
      <scheme val="minor"/>
    </font>
    <font>
      <color theme="1"/>
      <name val="Arial"/>
      <scheme val="minor"/>
    </font>
    <font>
      <sz val="18.0"/>
      <color theme="0"/>
      <name val="Calibri"/>
    </font>
    <font/>
    <font>
      <sz val="10.0"/>
      <color theme="1"/>
      <name val="Calibri"/>
    </font>
    <font>
      <sz val="11.0"/>
      <color theme="1"/>
      <name val="Calibri"/>
    </font>
    <font>
      <b/>
      <sz val="20.0"/>
      <color theme="0"/>
      <name val="Calibri"/>
    </font>
    <font>
      <i/>
      <sz val="11.0"/>
      <color rgb="FF1E4E79"/>
      <name val="Calibri"/>
    </font>
    <font>
      <b/>
      <sz val="10.0"/>
      <color theme="0"/>
      <name val="Calibri"/>
    </font>
    <font>
      <b/>
      <sz val="10.0"/>
      <color theme="1"/>
      <name val="Calibri"/>
    </font>
    <font>
      <b/>
      <sz val="10.0"/>
      <color rgb="FF7030A0"/>
      <name val="Calibri"/>
    </font>
    <font>
      <b/>
      <sz val="10.0"/>
      <color rgb="FF0000FF"/>
      <name val="Calibri"/>
    </font>
    <font>
      <b/>
      <sz val="10.0"/>
      <color rgb="FF00B050"/>
      <name val="Calibri"/>
    </font>
    <font>
      <b/>
      <sz val="11.0"/>
      <color theme="1"/>
      <name val="Calibri"/>
    </font>
    <font>
      <b/>
      <sz val="11.0"/>
      <color rgb="FFFF0000"/>
      <name val="Calibri"/>
    </font>
    <font>
      <b/>
      <sz val="11.0"/>
      <color theme="0"/>
      <name val="Calibri"/>
    </font>
    <font>
      <b/>
      <sz val="9.0"/>
      <color theme="1"/>
      <name val="Calibri"/>
    </font>
    <font>
      <sz val="11.0"/>
      <color rgb="FF002060"/>
      <name val="Calibri"/>
    </font>
  </fonts>
  <fills count="8">
    <fill>
      <patternFill patternType="none"/>
    </fill>
    <fill>
      <patternFill patternType="lightGray"/>
    </fill>
    <fill>
      <patternFill patternType="solid">
        <fgColor rgb="FFC00000"/>
        <bgColor rgb="FFC00000"/>
      </patternFill>
    </fill>
    <fill>
      <patternFill patternType="solid">
        <fgColor rgb="FF002060"/>
        <bgColor rgb="FF002060"/>
      </patternFill>
    </fill>
    <fill>
      <patternFill patternType="solid">
        <fgColor rgb="FF7F7F7F"/>
        <bgColor rgb="FF7F7F7F"/>
      </patternFill>
    </fill>
    <fill>
      <patternFill patternType="solid">
        <fgColor rgb="FFD8D8D8"/>
        <bgColor rgb="FFD8D8D8"/>
      </patternFill>
    </fill>
    <fill>
      <patternFill patternType="solid">
        <fgColor theme="0"/>
        <bgColor theme="0"/>
      </patternFill>
    </fill>
    <fill>
      <patternFill patternType="solid">
        <fgColor rgb="FFDAEEF3"/>
        <bgColor rgb="FFDAEEF3"/>
      </patternFill>
    </fill>
  </fills>
  <borders count="15">
    <border/>
    <border>
      <left/>
      <top/>
      <bottom/>
    </border>
    <border>
      <top/>
      <bottom/>
    </border>
    <border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51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1" fillId="2" fontId="2" numFmtId="0" xfId="0" applyAlignment="1" applyBorder="1" applyFill="1" applyFont="1">
      <alignment horizontal="center" shrinkToFit="0" vertical="center" wrapText="0"/>
    </xf>
    <xf borderId="2" fillId="0" fontId="3" numFmtId="0" xfId="0" applyBorder="1" applyFont="1"/>
    <xf borderId="3" fillId="0" fontId="3" numFmtId="0" xfId="0" applyBorder="1" applyFont="1"/>
    <xf borderId="0" fillId="0" fontId="4" numFmtId="0" xfId="0" applyAlignment="1" applyFont="1">
      <alignment horizontal="left" shrinkToFit="0" vertical="bottom" wrapText="0"/>
    </xf>
    <xf borderId="0" fillId="0" fontId="5" numFmtId="0" xfId="0" applyAlignment="1" applyFont="1">
      <alignment shrinkToFit="0" vertical="bottom" wrapText="0"/>
    </xf>
    <xf borderId="1" fillId="3" fontId="6" numFmtId="0" xfId="0" applyAlignment="1" applyBorder="1" applyFill="1" applyFont="1">
      <alignment horizontal="center" shrinkToFit="0" vertical="center" wrapText="0"/>
    </xf>
    <xf borderId="0" fillId="0" fontId="7" numFmtId="0" xfId="0" applyAlignment="1" applyFont="1">
      <alignment horizontal="center" shrinkToFit="0" vertical="bottom" wrapText="0"/>
    </xf>
    <xf borderId="4" fillId="4" fontId="8" numFmtId="0" xfId="0" applyAlignment="1" applyBorder="1" applyFill="1" applyFont="1">
      <alignment horizontal="center" shrinkToFit="0" vertical="center" wrapText="1"/>
    </xf>
    <xf borderId="5" fillId="4" fontId="8" numFmtId="0" xfId="0" applyAlignment="1" applyBorder="1" applyFont="1">
      <alignment horizontal="center" shrinkToFit="0" vertical="bottom" wrapText="0"/>
    </xf>
    <xf borderId="6" fillId="0" fontId="3" numFmtId="0" xfId="0" applyBorder="1" applyFont="1"/>
    <xf borderId="4" fillId="4" fontId="8" numFmtId="0" xfId="0" applyAlignment="1" applyBorder="1" applyFont="1">
      <alignment horizontal="center" shrinkToFit="0" vertical="bottom" wrapText="1"/>
    </xf>
    <xf borderId="7" fillId="0" fontId="3" numFmtId="0" xfId="0" applyBorder="1" applyFont="1"/>
    <xf borderId="8" fillId="4" fontId="8" numFmtId="0" xfId="0" applyAlignment="1" applyBorder="1" applyFont="1">
      <alignment horizontal="center" shrinkToFit="0" vertical="bottom" wrapText="0"/>
    </xf>
    <xf borderId="8" fillId="5" fontId="9" numFmtId="0" xfId="0" applyAlignment="1" applyBorder="1" applyFill="1" applyFont="1">
      <alignment horizontal="center" shrinkToFit="0" vertical="bottom" wrapText="0"/>
    </xf>
    <xf borderId="8" fillId="0" fontId="10" numFmtId="0" xfId="0" applyAlignment="1" applyBorder="1" applyFont="1">
      <alignment horizontal="center" shrinkToFit="0" vertical="center" wrapText="0"/>
    </xf>
    <xf borderId="8" fillId="0" fontId="9" numFmtId="164" xfId="0" applyAlignment="1" applyBorder="1" applyFont="1" applyNumberFormat="1">
      <alignment horizontal="center" shrinkToFit="0" vertical="bottom" wrapText="0"/>
    </xf>
    <xf borderId="8" fillId="0" fontId="9" numFmtId="0" xfId="0" applyAlignment="1" applyBorder="1" applyFont="1">
      <alignment horizontal="center" shrinkToFit="0" vertical="center" wrapText="0"/>
    </xf>
    <xf borderId="8" fillId="0" fontId="11" numFmtId="0" xfId="0" applyAlignment="1" applyBorder="1" applyFont="1">
      <alignment horizontal="center" shrinkToFit="0" vertical="center" wrapText="0"/>
    </xf>
    <xf borderId="8" fillId="0" fontId="12" numFmtId="0" xfId="0" applyAlignment="1" applyBorder="1" applyFont="1">
      <alignment horizontal="center" shrinkToFit="0" vertical="center" wrapText="0"/>
    </xf>
    <xf borderId="8" fillId="4" fontId="8" numFmtId="164" xfId="0" applyAlignment="1" applyBorder="1" applyFont="1" applyNumberFormat="1">
      <alignment horizontal="center" shrinkToFit="0" vertical="bottom" wrapText="0"/>
    </xf>
    <xf borderId="0" fillId="0" fontId="5" numFmtId="0" xfId="0" applyAlignment="1" applyFont="1">
      <alignment horizontal="left" shrinkToFit="0" vertical="bottom" wrapText="1"/>
    </xf>
    <xf borderId="0" fillId="0" fontId="5" numFmtId="1" xfId="0" applyAlignment="1" applyFont="1" applyNumberFormat="1">
      <alignment shrinkToFit="0" vertical="bottom" wrapText="0"/>
    </xf>
    <xf borderId="0" fillId="0" fontId="13" numFmtId="0" xfId="0" applyAlignment="1" applyFont="1">
      <alignment horizontal="center" shrinkToFit="0" vertical="bottom" wrapText="0"/>
    </xf>
    <xf borderId="0" fillId="0" fontId="14" numFmtId="0" xfId="0" applyAlignment="1" applyFont="1">
      <alignment horizontal="center" shrinkToFit="0" vertical="center" wrapText="0"/>
    </xf>
    <xf borderId="1" fillId="2" fontId="15" numFmtId="0" xfId="0" applyAlignment="1" applyBorder="1" applyFont="1">
      <alignment horizontal="center" shrinkToFit="0" vertical="bottom" wrapText="0"/>
    </xf>
    <xf borderId="0" fillId="0" fontId="4" numFmtId="0" xfId="0" applyAlignment="1" applyFont="1">
      <alignment shrinkToFit="0" vertical="bottom" wrapText="0"/>
    </xf>
    <xf borderId="4" fillId="5" fontId="9" numFmtId="0" xfId="0" applyAlignment="1" applyBorder="1" applyFont="1">
      <alignment horizontal="center" shrinkToFit="0" vertical="center" wrapText="1"/>
    </xf>
    <xf borderId="5" fillId="5" fontId="13" numFmtId="0" xfId="0" applyAlignment="1" applyBorder="1" applyFont="1">
      <alignment horizontal="center" shrinkToFit="0" vertical="bottom" wrapText="0"/>
    </xf>
    <xf borderId="9" fillId="0" fontId="3" numFmtId="0" xfId="0" applyBorder="1" applyFont="1"/>
    <xf borderId="10" fillId="5" fontId="13" numFmtId="0" xfId="0" applyAlignment="1" applyBorder="1" applyFont="1">
      <alignment horizontal="center" shrinkToFit="0" vertical="bottom" wrapText="0"/>
    </xf>
    <xf borderId="8" fillId="5" fontId="13" numFmtId="0" xfId="0" applyAlignment="1" applyBorder="1" applyFont="1">
      <alignment horizontal="center" shrinkToFit="0" vertical="bottom" wrapText="0"/>
    </xf>
    <xf borderId="6" fillId="0" fontId="13" numFmtId="0" xfId="0" applyAlignment="1" applyBorder="1" applyFont="1">
      <alignment horizontal="center" shrinkToFit="0" vertical="center" wrapText="0"/>
    </xf>
    <xf borderId="0" fillId="0" fontId="4" numFmtId="0" xfId="0" applyAlignment="1" applyFont="1">
      <alignment horizontal="center" shrinkToFit="0" vertical="bottom" wrapText="0"/>
    </xf>
    <xf borderId="10" fillId="5" fontId="16" numFmtId="0" xfId="0" applyAlignment="1" applyBorder="1" applyFont="1">
      <alignment horizontal="center" shrinkToFit="0" vertical="bottom" wrapText="0"/>
    </xf>
    <xf borderId="8" fillId="5" fontId="16" numFmtId="0" xfId="0" applyAlignment="1" applyBorder="1" applyFont="1">
      <alignment horizontal="center" shrinkToFit="0" vertical="bottom" wrapText="0"/>
    </xf>
    <xf borderId="6" fillId="0" fontId="13" numFmtId="0" xfId="0" applyAlignment="1" applyBorder="1" applyFont="1">
      <alignment horizontal="center" shrinkToFit="0" vertical="bottom" wrapText="0"/>
    </xf>
    <xf borderId="0" fillId="0" fontId="9" numFmtId="0" xfId="0" applyAlignment="1" applyFont="1">
      <alignment horizontal="left" shrinkToFit="0" vertical="bottom" wrapText="0"/>
    </xf>
    <xf borderId="11" fillId="4" fontId="8" numFmtId="0" xfId="0" applyAlignment="1" applyBorder="1" applyFont="1">
      <alignment horizontal="center" shrinkToFit="0" vertical="center" wrapText="1"/>
    </xf>
    <xf borderId="12" fillId="0" fontId="3" numFmtId="0" xfId="0" applyBorder="1" applyFont="1"/>
    <xf borderId="5" fillId="4" fontId="15" numFmtId="0" xfId="0" applyAlignment="1" applyBorder="1" applyFont="1">
      <alignment horizontal="center" shrinkToFit="0" vertical="center" wrapText="0"/>
    </xf>
    <xf borderId="13" fillId="0" fontId="3" numFmtId="0" xfId="0" applyBorder="1" applyFont="1"/>
    <xf borderId="14" fillId="0" fontId="3" numFmtId="0" xfId="0" applyBorder="1" applyFont="1"/>
    <xf borderId="8" fillId="4" fontId="15" numFmtId="0" xfId="0" applyAlignment="1" applyBorder="1" applyFont="1">
      <alignment horizontal="center" shrinkToFit="0" vertical="center" wrapText="0"/>
    </xf>
    <xf borderId="0" fillId="0" fontId="13" numFmtId="0" xfId="0" applyAlignment="1" applyFont="1">
      <alignment shrinkToFit="0" vertical="bottom" wrapText="0"/>
    </xf>
    <xf borderId="5" fillId="6" fontId="9" numFmtId="0" xfId="0" applyAlignment="1" applyBorder="1" applyFill="1" applyFont="1">
      <alignment horizontal="left" shrinkToFit="0" vertical="center" wrapText="1"/>
    </xf>
    <xf borderId="8" fillId="0" fontId="5" numFmtId="0" xfId="0" applyAlignment="1" applyBorder="1" applyFont="1">
      <alignment horizontal="right" shrinkToFit="0" vertical="bottom" wrapText="1"/>
    </xf>
    <xf borderId="0" fillId="0" fontId="17" numFmtId="0" xfId="0" applyAlignment="1" applyFont="1">
      <alignment shrinkToFit="0" vertical="bottom" wrapText="1"/>
    </xf>
    <xf borderId="5" fillId="7" fontId="13" numFmtId="0" xfId="0" applyAlignment="1" applyBorder="1" applyFill="1" applyFont="1">
      <alignment horizontal="left" shrinkToFit="0" vertical="bottom" wrapText="0"/>
    </xf>
    <xf borderId="8" fillId="7" fontId="5" numFmtId="0" xfId="0" applyAlignment="1" applyBorder="1" applyFont="1">
      <alignment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75"/>
  <cols>
    <col customWidth="1" min="1" max="1" width="9.38"/>
    <col customWidth="1" min="2" max="2" width="24.13"/>
    <col customWidth="1" min="3" max="16" width="8.25"/>
    <col customWidth="1" min="17" max="17" width="12.25"/>
    <col customWidth="1" min="18" max="18" width="9.38"/>
  </cols>
  <sheetData>
    <row r="1" ht="14.25" customHeight="1">
      <c r="A1" s="1" t="s">
        <v>0</v>
      </c>
    </row>
    <row r="2" ht="27.0" customHeight="1">
      <c r="B2" s="2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4"/>
    </row>
    <row r="3" ht="14.25" customHeight="1">
      <c r="B3" s="5"/>
      <c r="M3" s="6"/>
      <c r="N3" s="6"/>
      <c r="O3" s="6"/>
      <c r="P3" s="6"/>
    </row>
    <row r="4" ht="21.75" customHeight="1">
      <c r="B4" s="7" t="s">
        <v>2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4"/>
    </row>
    <row r="5" ht="14.25" customHeight="1">
      <c r="C5" s="8"/>
      <c r="O5" s="8"/>
      <c r="P5" s="8"/>
    </row>
    <row r="6" ht="20.25" customHeight="1">
      <c r="B6" s="9" t="s">
        <v>3</v>
      </c>
      <c r="C6" s="10">
        <v>2025.0</v>
      </c>
      <c r="D6" s="11"/>
      <c r="E6" s="10">
        <v>2026.0</v>
      </c>
      <c r="F6" s="11"/>
      <c r="G6" s="10">
        <v>2027.0</v>
      </c>
      <c r="H6" s="11"/>
      <c r="I6" s="10">
        <v>2028.0</v>
      </c>
      <c r="J6" s="11"/>
      <c r="K6" s="10">
        <v>2029.0</v>
      </c>
      <c r="L6" s="11"/>
      <c r="M6" s="10">
        <v>2030.0</v>
      </c>
      <c r="N6" s="11"/>
      <c r="O6" s="10">
        <v>2031.0</v>
      </c>
      <c r="P6" s="11"/>
      <c r="Q6" s="12" t="s">
        <v>4</v>
      </c>
    </row>
    <row r="7" ht="20.25" customHeight="1">
      <c r="B7" s="13"/>
      <c r="C7" s="14" t="s">
        <v>5</v>
      </c>
      <c r="D7" s="14" t="s">
        <v>6</v>
      </c>
      <c r="E7" s="14" t="s">
        <v>5</v>
      </c>
      <c r="F7" s="14" t="s">
        <v>6</v>
      </c>
      <c r="G7" s="14" t="s">
        <v>5</v>
      </c>
      <c r="H7" s="14" t="s">
        <v>6</v>
      </c>
      <c r="I7" s="14" t="s">
        <v>5</v>
      </c>
      <c r="J7" s="14" t="s">
        <v>6</v>
      </c>
      <c r="K7" s="14" t="s">
        <v>5</v>
      </c>
      <c r="L7" s="14" t="s">
        <v>6</v>
      </c>
      <c r="M7" s="14" t="s">
        <v>5</v>
      </c>
      <c r="N7" s="14" t="s">
        <v>6</v>
      </c>
      <c r="O7" s="14" t="s">
        <v>5</v>
      </c>
      <c r="P7" s="14" t="s">
        <v>6</v>
      </c>
      <c r="Q7" s="13"/>
    </row>
    <row r="8" ht="14.25" customHeight="1">
      <c r="B8" s="15" t="s">
        <v>5</v>
      </c>
      <c r="C8" s="16">
        <v>20.0</v>
      </c>
      <c r="D8" s="16">
        <v>20.0</v>
      </c>
      <c r="E8" s="16">
        <v>20.0</v>
      </c>
      <c r="F8" s="16">
        <v>20.0</v>
      </c>
      <c r="G8" s="16">
        <v>20.0</v>
      </c>
      <c r="H8" s="16">
        <v>20.0</v>
      </c>
      <c r="I8" s="16">
        <v>20.0</v>
      </c>
      <c r="J8" s="16">
        <v>20.0</v>
      </c>
      <c r="K8" s="16">
        <v>20.0</v>
      </c>
      <c r="L8" s="16">
        <v>20.0</v>
      </c>
      <c r="M8" s="16">
        <v>20.0</v>
      </c>
      <c r="N8" s="16">
        <v>20.0</v>
      </c>
      <c r="O8" s="16">
        <v>20.0</v>
      </c>
      <c r="P8" s="16">
        <v>20.0</v>
      </c>
      <c r="Q8" s="17"/>
    </row>
    <row r="9" ht="14.25" customHeight="1">
      <c r="B9" s="15" t="s">
        <v>6</v>
      </c>
      <c r="C9" s="16"/>
      <c r="D9" s="18">
        <v>18.0</v>
      </c>
      <c r="E9" s="18">
        <v>18.0</v>
      </c>
      <c r="F9" s="18">
        <v>18.0</v>
      </c>
      <c r="G9" s="18">
        <v>18.0</v>
      </c>
      <c r="H9" s="18">
        <v>18.0</v>
      </c>
      <c r="I9" s="18">
        <v>18.0</v>
      </c>
      <c r="J9" s="18">
        <v>18.0</v>
      </c>
      <c r="K9" s="18">
        <v>18.0</v>
      </c>
      <c r="L9" s="18">
        <v>18.0</v>
      </c>
      <c r="M9" s="18">
        <v>18.0</v>
      </c>
      <c r="N9" s="18">
        <v>18.0</v>
      </c>
      <c r="O9" s="18">
        <v>18.0</v>
      </c>
      <c r="P9" s="18">
        <v>18.0</v>
      </c>
      <c r="Q9" s="17">
        <v>0.15</v>
      </c>
    </row>
    <row r="10" ht="14.25" customHeight="1">
      <c r="B10" s="15" t="s">
        <v>7</v>
      </c>
      <c r="C10" s="16"/>
      <c r="D10" s="18"/>
      <c r="E10" s="18">
        <f t="shared" ref="E10:P10" si="1">INT(D9*(1-0.1))</f>
        <v>16</v>
      </c>
      <c r="F10" s="18">
        <f t="shared" si="1"/>
        <v>16</v>
      </c>
      <c r="G10" s="18">
        <f t="shared" si="1"/>
        <v>16</v>
      </c>
      <c r="H10" s="18">
        <f t="shared" si="1"/>
        <v>16</v>
      </c>
      <c r="I10" s="18">
        <f t="shared" si="1"/>
        <v>16</v>
      </c>
      <c r="J10" s="18">
        <f t="shared" si="1"/>
        <v>16</v>
      </c>
      <c r="K10" s="18">
        <f t="shared" si="1"/>
        <v>16</v>
      </c>
      <c r="L10" s="18">
        <f t="shared" si="1"/>
        <v>16</v>
      </c>
      <c r="M10" s="18">
        <f t="shared" si="1"/>
        <v>16</v>
      </c>
      <c r="N10" s="18">
        <f t="shared" si="1"/>
        <v>16</v>
      </c>
      <c r="O10" s="18">
        <f t="shared" si="1"/>
        <v>16</v>
      </c>
      <c r="P10" s="18">
        <f t="shared" si="1"/>
        <v>16</v>
      </c>
      <c r="Q10" s="17">
        <v>0.1</v>
      </c>
    </row>
    <row r="11" ht="14.25" customHeight="1">
      <c r="B11" s="15" t="s">
        <v>8</v>
      </c>
      <c r="C11" s="16"/>
      <c r="D11" s="18"/>
      <c r="E11" s="19"/>
      <c r="F11" s="18">
        <f t="shared" ref="F11:P11" si="2">INT(E10*(1-0.1))</f>
        <v>14</v>
      </c>
      <c r="G11" s="18">
        <f t="shared" si="2"/>
        <v>14</v>
      </c>
      <c r="H11" s="18">
        <f t="shared" si="2"/>
        <v>14</v>
      </c>
      <c r="I11" s="18">
        <f t="shared" si="2"/>
        <v>14</v>
      </c>
      <c r="J11" s="18">
        <f t="shared" si="2"/>
        <v>14</v>
      </c>
      <c r="K11" s="18">
        <f t="shared" si="2"/>
        <v>14</v>
      </c>
      <c r="L11" s="18">
        <f t="shared" si="2"/>
        <v>14</v>
      </c>
      <c r="M11" s="18">
        <f t="shared" si="2"/>
        <v>14</v>
      </c>
      <c r="N11" s="18">
        <f t="shared" si="2"/>
        <v>14</v>
      </c>
      <c r="O11" s="18">
        <f t="shared" si="2"/>
        <v>14</v>
      </c>
      <c r="P11" s="18">
        <f t="shared" si="2"/>
        <v>14</v>
      </c>
      <c r="Q11" s="17">
        <v>0.1</v>
      </c>
    </row>
    <row r="12" ht="14.25" customHeight="1">
      <c r="B12" s="15" t="s">
        <v>9</v>
      </c>
      <c r="C12" s="16"/>
      <c r="D12" s="18"/>
      <c r="E12" s="19"/>
      <c r="F12" s="19"/>
      <c r="G12" s="18">
        <f t="shared" ref="G12:P12" si="3">INT(F11*(1-0.1))</f>
        <v>12</v>
      </c>
      <c r="H12" s="18">
        <f t="shared" si="3"/>
        <v>12</v>
      </c>
      <c r="I12" s="18">
        <f t="shared" si="3"/>
        <v>12</v>
      </c>
      <c r="J12" s="18">
        <f t="shared" si="3"/>
        <v>12</v>
      </c>
      <c r="K12" s="18">
        <f t="shared" si="3"/>
        <v>12</v>
      </c>
      <c r="L12" s="18">
        <f t="shared" si="3"/>
        <v>12</v>
      </c>
      <c r="M12" s="18">
        <f t="shared" si="3"/>
        <v>12</v>
      </c>
      <c r="N12" s="18">
        <f t="shared" si="3"/>
        <v>12</v>
      </c>
      <c r="O12" s="18">
        <f t="shared" si="3"/>
        <v>12</v>
      </c>
      <c r="P12" s="18">
        <f t="shared" si="3"/>
        <v>12</v>
      </c>
      <c r="Q12" s="17">
        <v>0.1</v>
      </c>
    </row>
    <row r="13" ht="14.25" customHeight="1">
      <c r="B13" s="15" t="s">
        <v>10</v>
      </c>
      <c r="C13" s="16"/>
      <c r="D13" s="18"/>
      <c r="E13" s="19"/>
      <c r="F13" s="19"/>
      <c r="G13" s="19"/>
      <c r="H13" s="18">
        <f t="shared" ref="H13:P13" si="4">INT(G12*(1-0.1))</f>
        <v>10</v>
      </c>
      <c r="I13" s="18">
        <f t="shared" si="4"/>
        <v>10</v>
      </c>
      <c r="J13" s="18">
        <f t="shared" si="4"/>
        <v>10</v>
      </c>
      <c r="K13" s="18">
        <f t="shared" si="4"/>
        <v>10</v>
      </c>
      <c r="L13" s="18">
        <f t="shared" si="4"/>
        <v>10</v>
      </c>
      <c r="M13" s="18">
        <f t="shared" si="4"/>
        <v>10</v>
      </c>
      <c r="N13" s="18">
        <f t="shared" si="4"/>
        <v>10</v>
      </c>
      <c r="O13" s="18">
        <f t="shared" si="4"/>
        <v>10</v>
      </c>
      <c r="P13" s="18">
        <f t="shared" si="4"/>
        <v>10</v>
      </c>
      <c r="Q13" s="17">
        <v>0.1</v>
      </c>
    </row>
    <row r="14" ht="14.25" customHeight="1">
      <c r="B14" s="15" t="s">
        <v>11</v>
      </c>
      <c r="C14" s="20">
        <f t="shared" ref="C14:P14" si="5">SUM(C8:C13)</f>
        <v>20</v>
      </c>
      <c r="D14" s="20">
        <f t="shared" si="5"/>
        <v>38</v>
      </c>
      <c r="E14" s="20">
        <f t="shared" si="5"/>
        <v>54</v>
      </c>
      <c r="F14" s="20">
        <f t="shared" si="5"/>
        <v>68</v>
      </c>
      <c r="G14" s="20">
        <f t="shared" si="5"/>
        <v>80</v>
      </c>
      <c r="H14" s="20">
        <f t="shared" si="5"/>
        <v>90</v>
      </c>
      <c r="I14" s="20">
        <f t="shared" si="5"/>
        <v>90</v>
      </c>
      <c r="J14" s="20">
        <f t="shared" si="5"/>
        <v>90</v>
      </c>
      <c r="K14" s="20">
        <f t="shared" si="5"/>
        <v>90</v>
      </c>
      <c r="L14" s="20">
        <f t="shared" si="5"/>
        <v>90</v>
      </c>
      <c r="M14" s="20">
        <f t="shared" si="5"/>
        <v>90</v>
      </c>
      <c r="N14" s="20">
        <f t="shared" si="5"/>
        <v>90</v>
      </c>
      <c r="O14" s="20">
        <f t="shared" si="5"/>
        <v>90</v>
      </c>
      <c r="P14" s="20">
        <f t="shared" si="5"/>
        <v>90</v>
      </c>
      <c r="Q14" s="21">
        <f>SUM(Q9:Q13)</f>
        <v>0.55</v>
      </c>
    </row>
    <row r="15" ht="15.0" customHeight="1">
      <c r="B15" s="22"/>
      <c r="Q15" s="23"/>
    </row>
    <row r="16" ht="29.25" customHeight="1">
      <c r="B16" s="7" t="s">
        <v>12</v>
      </c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4"/>
    </row>
    <row r="17" ht="14.25" customHeight="1"/>
    <row r="18" ht="20.25" customHeight="1">
      <c r="B18" s="9" t="s">
        <v>3</v>
      </c>
      <c r="C18" s="10">
        <v>2025.0</v>
      </c>
      <c r="D18" s="11"/>
      <c r="E18" s="10">
        <v>2026.0</v>
      </c>
      <c r="F18" s="11"/>
      <c r="G18" s="10">
        <v>2027.0</v>
      </c>
      <c r="H18" s="11"/>
      <c r="I18" s="10">
        <v>2028.0</v>
      </c>
      <c r="J18" s="11"/>
      <c r="K18" s="10">
        <v>2029.0</v>
      </c>
      <c r="L18" s="11"/>
      <c r="M18" s="10">
        <v>2030.0</v>
      </c>
      <c r="N18" s="11"/>
      <c r="O18" s="10">
        <v>2030.0</v>
      </c>
      <c r="P18" s="11"/>
      <c r="Q18" s="12" t="s">
        <v>4</v>
      </c>
    </row>
    <row r="19" ht="20.25" customHeight="1">
      <c r="B19" s="13"/>
      <c r="C19" s="14" t="s">
        <v>5</v>
      </c>
      <c r="D19" s="14" t="s">
        <v>6</v>
      </c>
      <c r="E19" s="14" t="s">
        <v>5</v>
      </c>
      <c r="F19" s="14" t="s">
        <v>6</v>
      </c>
      <c r="G19" s="14" t="s">
        <v>5</v>
      </c>
      <c r="H19" s="14" t="s">
        <v>6</v>
      </c>
      <c r="I19" s="14" t="s">
        <v>5</v>
      </c>
      <c r="J19" s="14" t="s">
        <v>6</v>
      </c>
      <c r="K19" s="14" t="s">
        <v>5</v>
      </c>
      <c r="L19" s="14" t="s">
        <v>6</v>
      </c>
      <c r="M19" s="14" t="s">
        <v>5</v>
      </c>
      <c r="N19" s="14" t="s">
        <v>6</v>
      </c>
      <c r="O19" s="14" t="s">
        <v>5</v>
      </c>
      <c r="P19" s="14" t="s">
        <v>6</v>
      </c>
      <c r="Q19" s="13"/>
    </row>
    <row r="20" ht="14.25" customHeight="1">
      <c r="B20" s="15" t="s">
        <v>5</v>
      </c>
      <c r="C20" s="16">
        <v>20.0</v>
      </c>
      <c r="D20" s="16">
        <v>20.0</v>
      </c>
      <c r="E20" s="16">
        <v>20.0</v>
      </c>
      <c r="F20" s="16">
        <v>20.0</v>
      </c>
      <c r="G20" s="16">
        <v>20.0</v>
      </c>
      <c r="H20" s="16">
        <v>20.0</v>
      </c>
      <c r="I20" s="16">
        <v>20.0</v>
      </c>
      <c r="J20" s="16">
        <v>20.0</v>
      </c>
      <c r="K20" s="16">
        <v>20.0</v>
      </c>
      <c r="L20" s="16">
        <v>20.0</v>
      </c>
      <c r="M20" s="16">
        <v>20.0</v>
      </c>
      <c r="N20" s="16">
        <v>20.0</v>
      </c>
      <c r="O20" s="16">
        <v>20.0</v>
      </c>
      <c r="P20" s="16">
        <v>20.0</v>
      </c>
      <c r="Q20" s="17"/>
    </row>
    <row r="21" ht="14.25" customHeight="1">
      <c r="B21" s="15" t="s">
        <v>6</v>
      </c>
      <c r="C21" s="16"/>
      <c r="D21" s="18">
        <v>18.0</v>
      </c>
      <c r="E21" s="18">
        <v>18.0</v>
      </c>
      <c r="F21" s="18">
        <v>18.0</v>
      </c>
      <c r="G21" s="18">
        <v>18.0</v>
      </c>
      <c r="H21" s="18">
        <v>18.0</v>
      </c>
      <c r="I21" s="18">
        <v>18.0</v>
      </c>
      <c r="J21" s="18">
        <v>18.0</v>
      </c>
      <c r="K21" s="18">
        <v>18.0</v>
      </c>
      <c r="L21" s="18">
        <v>18.0</v>
      </c>
      <c r="M21" s="18">
        <v>18.0</v>
      </c>
      <c r="N21" s="18">
        <v>18.0</v>
      </c>
      <c r="O21" s="18">
        <v>18.0</v>
      </c>
      <c r="P21" s="18">
        <v>18.0</v>
      </c>
      <c r="Q21" s="17">
        <v>0.15</v>
      </c>
    </row>
    <row r="22" ht="14.25" customHeight="1">
      <c r="B22" s="15" t="s">
        <v>7</v>
      </c>
      <c r="C22" s="16"/>
      <c r="D22" s="18"/>
      <c r="E22" s="18">
        <f t="shared" ref="E22:P22" si="6">INT(D21*(1-0.1))</f>
        <v>16</v>
      </c>
      <c r="F22" s="18">
        <f t="shared" si="6"/>
        <v>16</v>
      </c>
      <c r="G22" s="18">
        <f t="shared" si="6"/>
        <v>16</v>
      </c>
      <c r="H22" s="18">
        <f t="shared" si="6"/>
        <v>16</v>
      </c>
      <c r="I22" s="18">
        <f t="shared" si="6"/>
        <v>16</v>
      </c>
      <c r="J22" s="18">
        <f t="shared" si="6"/>
        <v>16</v>
      </c>
      <c r="K22" s="18">
        <f t="shared" si="6"/>
        <v>16</v>
      </c>
      <c r="L22" s="18">
        <f t="shared" si="6"/>
        <v>16</v>
      </c>
      <c r="M22" s="18">
        <f t="shared" si="6"/>
        <v>16</v>
      </c>
      <c r="N22" s="18">
        <f t="shared" si="6"/>
        <v>16</v>
      </c>
      <c r="O22" s="18">
        <f t="shared" si="6"/>
        <v>16</v>
      </c>
      <c r="P22" s="18">
        <f t="shared" si="6"/>
        <v>16</v>
      </c>
      <c r="Q22" s="17">
        <v>0.1</v>
      </c>
    </row>
    <row r="23" ht="14.25" customHeight="1">
      <c r="B23" s="15" t="s">
        <v>8</v>
      </c>
      <c r="C23" s="16"/>
      <c r="D23" s="18"/>
      <c r="E23" s="19"/>
      <c r="F23" s="18">
        <f t="shared" ref="F23:P23" si="7">INT(E22*(1-0.1))</f>
        <v>14</v>
      </c>
      <c r="G23" s="18">
        <f t="shared" si="7"/>
        <v>14</v>
      </c>
      <c r="H23" s="18">
        <f t="shared" si="7"/>
        <v>14</v>
      </c>
      <c r="I23" s="18">
        <f t="shared" si="7"/>
        <v>14</v>
      </c>
      <c r="J23" s="18">
        <f t="shared" si="7"/>
        <v>14</v>
      </c>
      <c r="K23" s="18">
        <f t="shared" si="7"/>
        <v>14</v>
      </c>
      <c r="L23" s="18">
        <f t="shared" si="7"/>
        <v>14</v>
      </c>
      <c r="M23" s="18">
        <f t="shared" si="7"/>
        <v>14</v>
      </c>
      <c r="N23" s="18">
        <f t="shared" si="7"/>
        <v>14</v>
      </c>
      <c r="O23" s="18">
        <f t="shared" si="7"/>
        <v>14</v>
      </c>
      <c r="P23" s="18">
        <f t="shared" si="7"/>
        <v>14</v>
      </c>
      <c r="Q23" s="17">
        <v>0.1</v>
      </c>
    </row>
    <row r="24" ht="14.25" customHeight="1">
      <c r="B24" s="15" t="s">
        <v>9</v>
      </c>
      <c r="C24" s="16"/>
      <c r="D24" s="18"/>
      <c r="E24" s="19"/>
      <c r="F24" s="19"/>
      <c r="G24" s="18">
        <f t="shared" ref="G24:P24" si="8">INT(F23*(1-0.1))</f>
        <v>12</v>
      </c>
      <c r="H24" s="18">
        <f t="shared" si="8"/>
        <v>12</v>
      </c>
      <c r="I24" s="18">
        <f t="shared" si="8"/>
        <v>12</v>
      </c>
      <c r="J24" s="18">
        <f t="shared" si="8"/>
        <v>12</v>
      </c>
      <c r="K24" s="18">
        <f t="shared" si="8"/>
        <v>12</v>
      </c>
      <c r="L24" s="18">
        <f t="shared" si="8"/>
        <v>12</v>
      </c>
      <c r="M24" s="18">
        <f t="shared" si="8"/>
        <v>12</v>
      </c>
      <c r="N24" s="18">
        <f t="shared" si="8"/>
        <v>12</v>
      </c>
      <c r="O24" s="18">
        <f t="shared" si="8"/>
        <v>12</v>
      </c>
      <c r="P24" s="18">
        <f t="shared" si="8"/>
        <v>12</v>
      </c>
      <c r="Q24" s="17">
        <v>0.1</v>
      </c>
    </row>
    <row r="25" ht="14.25" customHeight="1">
      <c r="B25" s="15" t="s">
        <v>10</v>
      </c>
      <c r="C25" s="16"/>
      <c r="D25" s="18"/>
      <c r="E25" s="19"/>
      <c r="F25" s="19"/>
      <c r="G25" s="19"/>
      <c r="H25" s="18">
        <f t="shared" ref="H25:P25" si="9">INT(G24*(1-0.1))</f>
        <v>10</v>
      </c>
      <c r="I25" s="18">
        <f t="shared" si="9"/>
        <v>10</v>
      </c>
      <c r="J25" s="18">
        <f t="shared" si="9"/>
        <v>10</v>
      </c>
      <c r="K25" s="18">
        <f t="shared" si="9"/>
        <v>10</v>
      </c>
      <c r="L25" s="18">
        <f t="shared" si="9"/>
        <v>10</v>
      </c>
      <c r="M25" s="18">
        <f t="shared" si="9"/>
        <v>10</v>
      </c>
      <c r="N25" s="18">
        <f t="shared" si="9"/>
        <v>10</v>
      </c>
      <c r="O25" s="18">
        <f t="shared" si="9"/>
        <v>10</v>
      </c>
      <c r="P25" s="18">
        <f t="shared" si="9"/>
        <v>10</v>
      </c>
      <c r="Q25" s="17">
        <v>0.1</v>
      </c>
    </row>
    <row r="26" ht="14.25" customHeight="1">
      <c r="B26" s="15" t="s">
        <v>11</v>
      </c>
      <c r="C26" s="20">
        <f t="shared" ref="C26:P26" si="10">SUM(C20:C25)</f>
        <v>20</v>
      </c>
      <c r="D26" s="20">
        <f t="shared" si="10"/>
        <v>38</v>
      </c>
      <c r="E26" s="20">
        <f t="shared" si="10"/>
        <v>54</v>
      </c>
      <c r="F26" s="20">
        <f t="shared" si="10"/>
        <v>68</v>
      </c>
      <c r="G26" s="20">
        <f t="shared" si="10"/>
        <v>80</v>
      </c>
      <c r="H26" s="20">
        <f t="shared" si="10"/>
        <v>90</v>
      </c>
      <c r="I26" s="20">
        <f t="shared" si="10"/>
        <v>90</v>
      </c>
      <c r="J26" s="20">
        <f t="shared" si="10"/>
        <v>90</v>
      </c>
      <c r="K26" s="20">
        <f t="shared" si="10"/>
        <v>90</v>
      </c>
      <c r="L26" s="20">
        <f t="shared" si="10"/>
        <v>90</v>
      </c>
      <c r="M26" s="20">
        <f t="shared" si="10"/>
        <v>90</v>
      </c>
      <c r="N26" s="20">
        <f t="shared" si="10"/>
        <v>90</v>
      </c>
      <c r="O26" s="20">
        <f t="shared" si="10"/>
        <v>90</v>
      </c>
      <c r="P26" s="20">
        <f t="shared" si="10"/>
        <v>90</v>
      </c>
      <c r="Q26" s="21">
        <f>SUM(Q21:Q25)</f>
        <v>0.55</v>
      </c>
    </row>
    <row r="27" ht="15.0" customHeight="1">
      <c r="B27" s="22"/>
      <c r="Q27" s="23"/>
    </row>
    <row r="28" ht="15.75" customHeight="1">
      <c r="B28" s="24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</row>
    <row r="29" ht="15.75" customHeight="1">
      <c r="B29" s="24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</row>
    <row r="30" ht="15.75" customHeight="1">
      <c r="B30" s="26" t="s">
        <v>13</v>
      </c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4"/>
    </row>
    <row r="31" ht="15.75" customHeight="1">
      <c r="B31" s="27"/>
      <c r="M31" s="6"/>
      <c r="N31" s="6"/>
      <c r="O31" s="6"/>
      <c r="P31" s="6"/>
    </row>
    <row r="32" ht="15.75" customHeight="1">
      <c r="B32" s="28" t="s">
        <v>14</v>
      </c>
      <c r="C32" s="29">
        <v>2025.0</v>
      </c>
      <c r="D32" s="11"/>
      <c r="E32" s="29">
        <v>2026.0</v>
      </c>
      <c r="F32" s="11"/>
      <c r="G32" s="29">
        <v>2027.0</v>
      </c>
      <c r="H32" s="11"/>
      <c r="I32" s="29">
        <v>2028.0</v>
      </c>
      <c r="J32" s="11"/>
      <c r="K32" s="29">
        <v>2029.0</v>
      </c>
      <c r="L32" s="11"/>
      <c r="M32" s="29">
        <v>2030.0</v>
      </c>
      <c r="N32" s="11"/>
      <c r="O32" s="29">
        <v>2031.0</v>
      </c>
      <c r="P32" s="11"/>
    </row>
    <row r="33" ht="15.75" customHeight="1">
      <c r="B33" s="30"/>
      <c r="C33" s="31" t="s">
        <v>5</v>
      </c>
      <c r="D33" s="32" t="s">
        <v>6</v>
      </c>
      <c r="E33" s="32" t="s">
        <v>5</v>
      </c>
      <c r="F33" s="32" t="s">
        <v>6</v>
      </c>
      <c r="G33" s="32" t="s">
        <v>5</v>
      </c>
      <c r="H33" s="32" t="s">
        <v>6</v>
      </c>
      <c r="I33" s="32" t="s">
        <v>5</v>
      </c>
      <c r="J33" s="32" t="s">
        <v>6</v>
      </c>
      <c r="K33" s="32" t="s">
        <v>5</v>
      </c>
      <c r="L33" s="32" t="s">
        <v>6</v>
      </c>
      <c r="M33" s="32" t="s">
        <v>5</v>
      </c>
      <c r="N33" s="32" t="s">
        <v>6</v>
      </c>
      <c r="O33" s="32" t="s">
        <v>5</v>
      </c>
      <c r="P33" s="32" t="s">
        <v>6</v>
      </c>
    </row>
    <row r="34" ht="15.75" customHeight="1">
      <c r="B34" s="13"/>
      <c r="C34" s="33">
        <f t="shared" ref="C34:P34" si="11">C8</f>
        <v>20</v>
      </c>
      <c r="D34" s="33">
        <f t="shared" si="11"/>
        <v>20</v>
      </c>
      <c r="E34" s="33">
        <f t="shared" si="11"/>
        <v>20</v>
      </c>
      <c r="F34" s="33">
        <f t="shared" si="11"/>
        <v>20</v>
      </c>
      <c r="G34" s="33">
        <f t="shared" si="11"/>
        <v>20</v>
      </c>
      <c r="H34" s="33">
        <f t="shared" si="11"/>
        <v>20</v>
      </c>
      <c r="I34" s="33">
        <f t="shared" si="11"/>
        <v>20</v>
      </c>
      <c r="J34" s="33">
        <f t="shared" si="11"/>
        <v>20</v>
      </c>
      <c r="K34" s="33">
        <f t="shared" si="11"/>
        <v>20</v>
      </c>
      <c r="L34" s="33">
        <f t="shared" si="11"/>
        <v>20</v>
      </c>
      <c r="M34" s="33">
        <f t="shared" si="11"/>
        <v>20</v>
      </c>
      <c r="N34" s="33">
        <f t="shared" si="11"/>
        <v>20</v>
      </c>
      <c r="O34" s="33">
        <f t="shared" si="11"/>
        <v>20</v>
      </c>
      <c r="P34" s="33">
        <f t="shared" si="11"/>
        <v>20</v>
      </c>
    </row>
    <row r="35" ht="14.25" customHeight="1"/>
    <row r="36" ht="14.25" customHeight="1"/>
    <row r="37" ht="15.75" customHeight="1">
      <c r="B37" s="28" t="s">
        <v>15</v>
      </c>
      <c r="C37" s="29">
        <v>2025.0</v>
      </c>
      <c r="D37" s="11"/>
      <c r="E37" s="29">
        <v>2026.0</v>
      </c>
      <c r="F37" s="11"/>
      <c r="G37" s="29">
        <v>2027.0</v>
      </c>
      <c r="H37" s="11"/>
      <c r="I37" s="29">
        <v>2028.0</v>
      </c>
      <c r="J37" s="11"/>
      <c r="K37" s="29">
        <v>2029.0</v>
      </c>
      <c r="L37" s="11"/>
      <c r="M37" s="29">
        <v>2030.0</v>
      </c>
      <c r="N37" s="11"/>
      <c r="O37" s="29">
        <v>2031.0</v>
      </c>
      <c r="P37" s="11"/>
    </row>
    <row r="38" ht="15.75" customHeight="1">
      <c r="B38" s="30"/>
      <c r="C38" s="31" t="s">
        <v>5</v>
      </c>
      <c r="D38" s="32" t="s">
        <v>6</v>
      </c>
      <c r="E38" s="32" t="s">
        <v>5</v>
      </c>
      <c r="F38" s="32" t="s">
        <v>6</v>
      </c>
      <c r="G38" s="32" t="s">
        <v>5</v>
      </c>
      <c r="H38" s="32" t="s">
        <v>6</v>
      </c>
      <c r="I38" s="32" t="s">
        <v>5</v>
      </c>
      <c r="J38" s="32" t="s">
        <v>6</v>
      </c>
      <c r="K38" s="32" t="s">
        <v>5</v>
      </c>
      <c r="L38" s="32" t="s">
        <v>6</v>
      </c>
      <c r="M38" s="32" t="s">
        <v>5</v>
      </c>
      <c r="N38" s="32" t="s">
        <v>6</v>
      </c>
      <c r="O38" s="32" t="s">
        <v>5</v>
      </c>
      <c r="P38" s="32" t="s">
        <v>6</v>
      </c>
    </row>
    <row r="39" ht="15.75" customHeight="1">
      <c r="B39" s="13"/>
      <c r="C39" s="33">
        <f t="shared" ref="C39:P39" si="12">C20</f>
        <v>20</v>
      </c>
      <c r="D39" s="33">
        <f t="shared" si="12"/>
        <v>20</v>
      </c>
      <c r="E39" s="33">
        <f t="shared" si="12"/>
        <v>20</v>
      </c>
      <c r="F39" s="33">
        <f t="shared" si="12"/>
        <v>20</v>
      </c>
      <c r="G39" s="33">
        <f t="shared" si="12"/>
        <v>20</v>
      </c>
      <c r="H39" s="33">
        <f t="shared" si="12"/>
        <v>20</v>
      </c>
      <c r="I39" s="33">
        <f t="shared" si="12"/>
        <v>20</v>
      </c>
      <c r="J39" s="33">
        <f t="shared" si="12"/>
        <v>20</v>
      </c>
      <c r="K39" s="33">
        <f t="shared" si="12"/>
        <v>20</v>
      </c>
      <c r="L39" s="33">
        <f t="shared" si="12"/>
        <v>20</v>
      </c>
      <c r="M39" s="33">
        <f t="shared" si="12"/>
        <v>20</v>
      </c>
      <c r="N39" s="33">
        <f t="shared" si="12"/>
        <v>20</v>
      </c>
      <c r="O39" s="33">
        <f t="shared" si="12"/>
        <v>20</v>
      </c>
      <c r="P39" s="33">
        <f t="shared" si="12"/>
        <v>20</v>
      </c>
    </row>
    <row r="40" ht="15.75" customHeight="1">
      <c r="B40" s="34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</row>
    <row r="41" ht="15.75" customHeight="1">
      <c r="B41" s="34"/>
      <c r="M41" s="6"/>
      <c r="N41" s="6"/>
      <c r="O41" s="6"/>
      <c r="P41" s="6"/>
    </row>
    <row r="42" ht="15.75" customHeight="1">
      <c r="B42" s="28" t="s">
        <v>16</v>
      </c>
      <c r="C42" s="29">
        <v>2025.0</v>
      </c>
      <c r="D42" s="11"/>
      <c r="E42" s="29">
        <v>2026.0</v>
      </c>
      <c r="F42" s="11"/>
      <c r="G42" s="29">
        <v>2027.0</v>
      </c>
      <c r="H42" s="11"/>
      <c r="I42" s="29">
        <v>2028.0</v>
      </c>
      <c r="J42" s="11"/>
      <c r="K42" s="29">
        <v>2029.0</v>
      </c>
      <c r="L42" s="11"/>
      <c r="M42" s="29">
        <v>2030.0</v>
      </c>
      <c r="N42" s="11"/>
      <c r="O42" s="29">
        <v>2031.0</v>
      </c>
      <c r="P42" s="11"/>
    </row>
    <row r="43" ht="15.75" customHeight="1">
      <c r="B43" s="30"/>
      <c r="C43" s="35" t="s">
        <v>17</v>
      </c>
      <c r="D43" s="36" t="s">
        <v>18</v>
      </c>
      <c r="E43" s="36" t="s">
        <v>17</v>
      </c>
      <c r="F43" s="36" t="s">
        <v>18</v>
      </c>
      <c r="G43" s="36" t="s">
        <v>17</v>
      </c>
      <c r="H43" s="36" t="s">
        <v>18</v>
      </c>
      <c r="I43" s="36" t="s">
        <v>17</v>
      </c>
      <c r="J43" s="36" t="s">
        <v>18</v>
      </c>
      <c r="K43" s="36" t="s">
        <v>17</v>
      </c>
      <c r="L43" s="36" t="s">
        <v>18</v>
      </c>
      <c r="M43" s="36" t="s">
        <v>17</v>
      </c>
      <c r="N43" s="36" t="s">
        <v>18</v>
      </c>
      <c r="O43" s="36" t="s">
        <v>17</v>
      </c>
      <c r="P43" s="36" t="s">
        <v>18</v>
      </c>
    </row>
    <row r="44" ht="15.75" customHeight="1">
      <c r="B44" s="13"/>
      <c r="C44" s="37">
        <f t="shared" ref="C44:P44" si="13">C14</f>
        <v>20</v>
      </c>
      <c r="D44" s="37">
        <f t="shared" si="13"/>
        <v>38</v>
      </c>
      <c r="E44" s="37">
        <f t="shared" si="13"/>
        <v>54</v>
      </c>
      <c r="F44" s="37">
        <f t="shared" si="13"/>
        <v>68</v>
      </c>
      <c r="G44" s="37">
        <f t="shared" si="13"/>
        <v>80</v>
      </c>
      <c r="H44" s="37">
        <f t="shared" si="13"/>
        <v>90</v>
      </c>
      <c r="I44" s="37">
        <f t="shared" si="13"/>
        <v>90</v>
      </c>
      <c r="J44" s="37">
        <f t="shared" si="13"/>
        <v>90</v>
      </c>
      <c r="K44" s="37">
        <f t="shared" si="13"/>
        <v>90</v>
      </c>
      <c r="L44" s="37">
        <f t="shared" si="13"/>
        <v>90</v>
      </c>
      <c r="M44" s="37">
        <f t="shared" si="13"/>
        <v>90</v>
      </c>
      <c r="N44" s="37">
        <f t="shared" si="13"/>
        <v>90</v>
      </c>
      <c r="O44" s="37">
        <f t="shared" si="13"/>
        <v>90</v>
      </c>
      <c r="P44" s="37">
        <f t="shared" si="13"/>
        <v>90</v>
      </c>
    </row>
    <row r="45" ht="15.75" customHeight="1">
      <c r="B45" s="27"/>
      <c r="M45" s="6"/>
      <c r="N45" s="6"/>
      <c r="O45" s="6"/>
      <c r="P45" s="6"/>
    </row>
    <row r="46" ht="15.75" customHeight="1">
      <c r="B46" s="28" t="s">
        <v>19</v>
      </c>
      <c r="C46" s="29">
        <v>2025.0</v>
      </c>
      <c r="D46" s="11"/>
      <c r="E46" s="29">
        <v>2026.0</v>
      </c>
      <c r="F46" s="11"/>
      <c r="G46" s="29">
        <v>2027.0</v>
      </c>
      <c r="H46" s="11"/>
      <c r="I46" s="29">
        <v>2028.0</v>
      </c>
      <c r="J46" s="11"/>
      <c r="K46" s="29">
        <v>2029.0</v>
      </c>
      <c r="L46" s="11"/>
      <c r="M46" s="29">
        <v>2030.0</v>
      </c>
      <c r="N46" s="11"/>
      <c r="O46" s="29">
        <v>2031.0</v>
      </c>
      <c r="P46" s="11"/>
    </row>
    <row r="47" ht="15.75" customHeight="1">
      <c r="B47" s="30"/>
      <c r="C47" s="35" t="s">
        <v>17</v>
      </c>
      <c r="D47" s="36" t="s">
        <v>18</v>
      </c>
      <c r="E47" s="36" t="s">
        <v>17</v>
      </c>
      <c r="F47" s="36" t="s">
        <v>18</v>
      </c>
      <c r="G47" s="36" t="s">
        <v>17</v>
      </c>
      <c r="H47" s="36" t="s">
        <v>18</v>
      </c>
      <c r="I47" s="36" t="s">
        <v>17</v>
      </c>
      <c r="J47" s="36" t="s">
        <v>18</v>
      </c>
      <c r="K47" s="36" t="s">
        <v>17</v>
      </c>
      <c r="L47" s="36" t="s">
        <v>18</v>
      </c>
      <c r="M47" s="36" t="s">
        <v>17</v>
      </c>
      <c r="N47" s="36" t="s">
        <v>18</v>
      </c>
      <c r="O47" s="36" t="s">
        <v>17</v>
      </c>
      <c r="P47" s="36" t="s">
        <v>18</v>
      </c>
    </row>
    <row r="48" ht="15.75" customHeight="1">
      <c r="B48" s="13"/>
      <c r="C48" s="37">
        <f t="shared" ref="C48:P48" si="14">C26</f>
        <v>20</v>
      </c>
      <c r="D48" s="37">
        <f t="shared" si="14"/>
        <v>38</v>
      </c>
      <c r="E48" s="37">
        <f t="shared" si="14"/>
        <v>54</v>
      </c>
      <c r="F48" s="37">
        <f t="shared" si="14"/>
        <v>68</v>
      </c>
      <c r="G48" s="37">
        <f t="shared" si="14"/>
        <v>80</v>
      </c>
      <c r="H48" s="37">
        <f t="shared" si="14"/>
        <v>90</v>
      </c>
      <c r="I48" s="37">
        <f t="shared" si="14"/>
        <v>90</v>
      </c>
      <c r="J48" s="37">
        <f t="shared" si="14"/>
        <v>90</v>
      </c>
      <c r="K48" s="37">
        <f t="shared" si="14"/>
        <v>90</v>
      </c>
      <c r="L48" s="37">
        <f t="shared" si="14"/>
        <v>90</v>
      </c>
      <c r="M48" s="37">
        <f t="shared" si="14"/>
        <v>90</v>
      </c>
      <c r="N48" s="37">
        <f t="shared" si="14"/>
        <v>90</v>
      </c>
      <c r="O48" s="37">
        <f t="shared" si="14"/>
        <v>90</v>
      </c>
      <c r="P48" s="37">
        <f t="shared" si="14"/>
        <v>90</v>
      </c>
    </row>
    <row r="49" ht="15.75" customHeight="1">
      <c r="B49" s="38"/>
      <c r="O49" s="38"/>
      <c r="P49" s="38"/>
    </row>
    <row r="50" ht="14.25" customHeight="1"/>
    <row r="51" ht="14.25" customHeight="1">
      <c r="B51" s="39" t="s">
        <v>20</v>
      </c>
      <c r="C51" s="40"/>
      <c r="D51" s="41">
        <v>2025.0</v>
      </c>
      <c r="E51" s="11"/>
      <c r="F51" s="41">
        <v>2026.0</v>
      </c>
      <c r="G51" s="11"/>
      <c r="H51" s="41">
        <v>2027.0</v>
      </c>
      <c r="I51" s="11"/>
      <c r="J51" s="41">
        <v>2028.0</v>
      </c>
      <c r="K51" s="11"/>
      <c r="L51" s="41">
        <v>2029.0</v>
      </c>
      <c r="M51" s="11"/>
      <c r="N51" s="41">
        <v>2030.0</v>
      </c>
      <c r="O51" s="11"/>
      <c r="P51" s="41">
        <v>2031.0</v>
      </c>
      <c r="Q51" s="11"/>
      <c r="R51" s="24"/>
    </row>
    <row r="52" ht="14.25" customHeight="1">
      <c r="B52" s="42"/>
      <c r="C52" s="43"/>
      <c r="D52" s="44" t="s">
        <v>5</v>
      </c>
      <c r="E52" s="44" t="s">
        <v>6</v>
      </c>
      <c r="F52" s="44" t="s">
        <v>5</v>
      </c>
      <c r="G52" s="44" t="s">
        <v>6</v>
      </c>
      <c r="H52" s="44" t="s">
        <v>5</v>
      </c>
      <c r="I52" s="44" t="s">
        <v>6</v>
      </c>
      <c r="J52" s="44" t="s">
        <v>5</v>
      </c>
      <c r="K52" s="44" t="s">
        <v>6</v>
      </c>
      <c r="L52" s="44" t="s">
        <v>5</v>
      </c>
      <c r="M52" s="44" t="s">
        <v>6</v>
      </c>
      <c r="N52" s="44" t="s">
        <v>5</v>
      </c>
      <c r="O52" s="44" t="s">
        <v>6</v>
      </c>
      <c r="P52" s="44" t="s">
        <v>5</v>
      </c>
      <c r="Q52" s="44" t="s">
        <v>6</v>
      </c>
      <c r="R52" s="45"/>
      <c r="S52" s="45"/>
    </row>
    <row r="53" ht="14.25" customHeight="1">
      <c r="B53" s="46" t="s">
        <v>21</v>
      </c>
      <c r="C53" s="11"/>
      <c r="D53" s="47">
        <f t="shared" ref="D53:Q53" si="15">C8+C20</f>
        <v>40</v>
      </c>
      <c r="E53" s="47">
        <f t="shared" si="15"/>
        <v>40</v>
      </c>
      <c r="F53" s="47">
        <f t="shared" si="15"/>
        <v>40</v>
      </c>
      <c r="G53" s="47">
        <f t="shared" si="15"/>
        <v>40</v>
      </c>
      <c r="H53" s="47">
        <f t="shared" si="15"/>
        <v>40</v>
      </c>
      <c r="I53" s="47">
        <f t="shared" si="15"/>
        <v>40</v>
      </c>
      <c r="J53" s="47">
        <f t="shared" si="15"/>
        <v>40</v>
      </c>
      <c r="K53" s="47">
        <f t="shared" si="15"/>
        <v>40</v>
      </c>
      <c r="L53" s="47">
        <f t="shared" si="15"/>
        <v>40</v>
      </c>
      <c r="M53" s="47">
        <f t="shared" si="15"/>
        <v>40</v>
      </c>
      <c r="N53" s="47">
        <f t="shared" si="15"/>
        <v>40</v>
      </c>
      <c r="O53" s="47">
        <f t="shared" si="15"/>
        <v>40</v>
      </c>
      <c r="P53" s="47">
        <f t="shared" si="15"/>
        <v>40</v>
      </c>
      <c r="Q53" s="47">
        <f t="shared" si="15"/>
        <v>40</v>
      </c>
      <c r="R53" s="48"/>
      <c r="S53" s="48"/>
    </row>
    <row r="54" ht="14.25" customHeight="1">
      <c r="B54" s="46" t="s">
        <v>22</v>
      </c>
      <c r="C54" s="11"/>
      <c r="D54" s="47">
        <f t="shared" ref="D54:Q54" si="16">D55-D53</f>
        <v>0</v>
      </c>
      <c r="E54" s="47">
        <f t="shared" si="16"/>
        <v>36</v>
      </c>
      <c r="F54" s="47">
        <f t="shared" si="16"/>
        <v>68</v>
      </c>
      <c r="G54" s="47">
        <f t="shared" si="16"/>
        <v>96</v>
      </c>
      <c r="H54" s="47">
        <f t="shared" si="16"/>
        <v>120</v>
      </c>
      <c r="I54" s="47">
        <f t="shared" si="16"/>
        <v>140</v>
      </c>
      <c r="J54" s="47">
        <f t="shared" si="16"/>
        <v>140</v>
      </c>
      <c r="K54" s="47">
        <f t="shared" si="16"/>
        <v>140</v>
      </c>
      <c r="L54" s="47">
        <f t="shared" si="16"/>
        <v>140</v>
      </c>
      <c r="M54" s="47">
        <f t="shared" si="16"/>
        <v>140</v>
      </c>
      <c r="N54" s="47">
        <f t="shared" si="16"/>
        <v>140</v>
      </c>
      <c r="O54" s="47">
        <f t="shared" si="16"/>
        <v>140</v>
      </c>
      <c r="P54" s="47">
        <f t="shared" si="16"/>
        <v>140</v>
      </c>
      <c r="Q54" s="47">
        <f t="shared" si="16"/>
        <v>140</v>
      </c>
      <c r="R54" s="48"/>
      <c r="S54" s="48"/>
    </row>
    <row r="55" ht="14.25" customHeight="1">
      <c r="B55" s="46" t="s">
        <v>23</v>
      </c>
      <c r="C55" s="11"/>
      <c r="D55" s="47">
        <f t="shared" ref="D55:Q55" si="17">C14+C26</f>
        <v>40</v>
      </c>
      <c r="E55" s="47">
        <f t="shared" si="17"/>
        <v>76</v>
      </c>
      <c r="F55" s="47">
        <f t="shared" si="17"/>
        <v>108</v>
      </c>
      <c r="G55" s="47">
        <f t="shared" si="17"/>
        <v>136</v>
      </c>
      <c r="H55" s="47">
        <f t="shared" si="17"/>
        <v>160</v>
      </c>
      <c r="I55" s="47">
        <f t="shared" si="17"/>
        <v>180</v>
      </c>
      <c r="J55" s="47">
        <f t="shared" si="17"/>
        <v>180</v>
      </c>
      <c r="K55" s="47">
        <f t="shared" si="17"/>
        <v>180</v>
      </c>
      <c r="L55" s="47">
        <f t="shared" si="17"/>
        <v>180</v>
      </c>
      <c r="M55" s="47">
        <f t="shared" si="17"/>
        <v>180</v>
      </c>
      <c r="N55" s="47">
        <f t="shared" si="17"/>
        <v>180</v>
      </c>
      <c r="O55" s="47">
        <f t="shared" si="17"/>
        <v>180</v>
      </c>
      <c r="P55" s="47">
        <f t="shared" si="17"/>
        <v>180</v>
      </c>
      <c r="Q55" s="47">
        <f t="shared" si="17"/>
        <v>180</v>
      </c>
      <c r="R55" s="48"/>
      <c r="S55" s="48"/>
    </row>
    <row r="56" ht="14.25" customHeight="1">
      <c r="B56" s="46" t="s">
        <v>24</v>
      </c>
      <c r="C56" s="11"/>
      <c r="D56" s="47">
        <f t="shared" ref="D56:Q56" si="18">C13+C25</f>
        <v>0</v>
      </c>
      <c r="E56" s="47">
        <f t="shared" si="18"/>
        <v>0</v>
      </c>
      <c r="F56" s="47">
        <f t="shared" si="18"/>
        <v>0</v>
      </c>
      <c r="G56" s="47">
        <f t="shared" si="18"/>
        <v>0</v>
      </c>
      <c r="H56" s="47">
        <f t="shared" si="18"/>
        <v>0</v>
      </c>
      <c r="I56" s="47">
        <f t="shared" si="18"/>
        <v>20</v>
      </c>
      <c r="J56" s="47">
        <f t="shared" si="18"/>
        <v>20</v>
      </c>
      <c r="K56" s="47">
        <f t="shared" si="18"/>
        <v>20</v>
      </c>
      <c r="L56" s="47">
        <f t="shared" si="18"/>
        <v>20</v>
      </c>
      <c r="M56" s="47">
        <f t="shared" si="18"/>
        <v>20</v>
      </c>
      <c r="N56" s="47">
        <f t="shared" si="18"/>
        <v>20</v>
      </c>
      <c r="O56" s="47">
        <f t="shared" si="18"/>
        <v>20</v>
      </c>
      <c r="P56" s="47">
        <f t="shared" si="18"/>
        <v>20</v>
      </c>
      <c r="Q56" s="47">
        <f t="shared" si="18"/>
        <v>20</v>
      </c>
      <c r="R56" s="48"/>
      <c r="S56" s="48"/>
    </row>
    <row r="57" ht="14.25" customHeight="1">
      <c r="B57" s="49" t="s">
        <v>25</v>
      </c>
      <c r="C57" s="11"/>
      <c r="D57" s="50">
        <f t="shared" ref="D57:Q57" si="19">C9+C21</f>
        <v>0</v>
      </c>
      <c r="E57" s="50">
        <f t="shared" si="19"/>
        <v>36</v>
      </c>
      <c r="F57" s="50">
        <f t="shared" si="19"/>
        <v>36</v>
      </c>
      <c r="G57" s="50">
        <f t="shared" si="19"/>
        <v>36</v>
      </c>
      <c r="H57" s="50">
        <f t="shared" si="19"/>
        <v>36</v>
      </c>
      <c r="I57" s="50">
        <f t="shared" si="19"/>
        <v>36</v>
      </c>
      <c r="J57" s="50">
        <f t="shared" si="19"/>
        <v>36</v>
      </c>
      <c r="K57" s="50">
        <f t="shared" si="19"/>
        <v>36</v>
      </c>
      <c r="L57" s="50">
        <f t="shared" si="19"/>
        <v>36</v>
      </c>
      <c r="M57" s="50">
        <f t="shared" si="19"/>
        <v>36</v>
      </c>
      <c r="N57" s="50">
        <f t="shared" si="19"/>
        <v>36</v>
      </c>
      <c r="O57" s="50">
        <f t="shared" si="19"/>
        <v>36</v>
      </c>
      <c r="P57" s="50">
        <f t="shared" si="19"/>
        <v>36</v>
      </c>
      <c r="Q57" s="50">
        <f t="shared" si="19"/>
        <v>36</v>
      </c>
    </row>
    <row r="58" ht="14.25" customHeight="1">
      <c r="B58" s="49" t="s">
        <v>26</v>
      </c>
      <c r="C58" s="11"/>
      <c r="D58" s="50">
        <f t="shared" ref="D58:Q58" si="20">C11+C23</f>
        <v>0</v>
      </c>
      <c r="E58" s="50">
        <f t="shared" si="20"/>
        <v>0</v>
      </c>
      <c r="F58" s="50">
        <f t="shared" si="20"/>
        <v>0</v>
      </c>
      <c r="G58" s="50">
        <f t="shared" si="20"/>
        <v>28</v>
      </c>
      <c r="H58" s="50">
        <f t="shared" si="20"/>
        <v>28</v>
      </c>
      <c r="I58" s="50">
        <f t="shared" si="20"/>
        <v>28</v>
      </c>
      <c r="J58" s="50">
        <f t="shared" si="20"/>
        <v>28</v>
      </c>
      <c r="K58" s="50">
        <f t="shared" si="20"/>
        <v>28</v>
      </c>
      <c r="L58" s="50">
        <f t="shared" si="20"/>
        <v>28</v>
      </c>
      <c r="M58" s="50">
        <f t="shared" si="20"/>
        <v>28</v>
      </c>
      <c r="N58" s="50">
        <f t="shared" si="20"/>
        <v>28</v>
      </c>
      <c r="O58" s="50">
        <f t="shared" si="20"/>
        <v>28</v>
      </c>
      <c r="P58" s="50">
        <f t="shared" si="20"/>
        <v>28</v>
      </c>
      <c r="Q58" s="50">
        <f t="shared" si="20"/>
        <v>28</v>
      </c>
    </row>
    <row r="59" ht="14.25" customHeight="1">
      <c r="B59" s="49" t="s">
        <v>27</v>
      </c>
      <c r="C59" s="11"/>
      <c r="D59" s="50">
        <f t="shared" ref="D59:Q59" si="21">C13+C25</f>
        <v>0</v>
      </c>
      <c r="E59" s="50">
        <f t="shared" si="21"/>
        <v>0</v>
      </c>
      <c r="F59" s="50">
        <f t="shared" si="21"/>
        <v>0</v>
      </c>
      <c r="G59" s="50">
        <f t="shared" si="21"/>
        <v>0</v>
      </c>
      <c r="H59" s="50">
        <f t="shared" si="21"/>
        <v>0</v>
      </c>
      <c r="I59" s="50">
        <f t="shared" si="21"/>
        <v>20</v>
      </c>
      <c r="J59" s="50">
        <f t="shared" si="21"/>
        <v>20</v>
      </c>
      <c r="K59" s="50">
        <f t="shared" si="21"/>
        <v>20</v>
      </c>
      <c r="L59" s="50">
        <f t="shared" si="21"/>
        <v>20</v>
      </c>
      <c r="M59" s="50">
        <f t="shared" si="21"/>
        <v>20</v>
      </c>
      <c r="N59" s="50">
        <f t="shared" si="21"/>
        <v>20</v>
      </c>
      <c r="O59" s="50">
        <f t="shared" si="21"/>
        <v>20</v>
      </c>
      <c r="P59" s="50">
        <f t="shared" si="21"/>
        <v>20</v>
      </c>
      <c r="Q59" s="50">
        <f t="shared" si="21"/>
        <v>20</v>
      </c>
    </row>
    <row r="60" ht="14.25" customHeight="1">
      <c r="B60" s="49" t="s">
        <v>28</v>
      </c>
      <c r="C60" s="11"/>
      <c r="D60" s="50">
        <f t="shared" ref="D60:Q60" si="22">D57+D58+D59</f>
        <v>0</v>
      </c>
      <c r="E60" s="50">
        <f t="shared" si="22"/>
        <v>36</v>
      </c>
      <c r="F60" s="50">
        <f t="shared" si="22"/>
        <v>36</v>
      </c>
      <c r="G60" s="50">
        <f t="shared" si="22"/>
        <v>64</v>
      </c>
      <c r="H60" s="50">
        <f t="shared" si="22"/>
        <v>64</v>
      </c>
      <c r="I60" s="50">
        <f t="shared" si="22"/>
        <v>84</v>
      </c>
      <c r="J60" s="50">
        <f t="shared" si="22"/>
        <v>84</v>
      </c>
      <c r="K60" s="50">
        <f t="shared" si="22"/>
        <v>84</v>
      </c>
      <c r="L60" s="50">
        <f t="shared" si="22"/>
        <v>84</v>
      </c>
      <c r="M60" s="50">
        <f t="shared" si="22"/>
        <v>84</v>
      </c>
      <c r="N60" s="50">
        <f t="shared" si="22"/>
        <v>84</v>
      </c>
      <c r="O60" s="50">
        <f t="shared" si="22"/>
        <v>84</v>
      </c>
      <c r="P60" s="50">
        <f t="shared" si="22"/>
        <v>84</v>
      </c>
      <c r="Q60" s="50">
        <f t="shared" si="22"/>
        <v>84</v>
      </c>
    </row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75">
    <mergeCell ref="G18:H18"/>
    <mergeCell ref="I18:J18"/>
    <mergeCell ref="B27:L27"/>
    <mergeCell ref="B30:Q30"/>
    <mergeCell ref="B32:B34"/>
    <mergeCell ref="C32:D32"/>
    <mergeCell ref="E32:F32"/>
    <mergeCell ref="O32:P32"/>
    <mergeCell ref="G32:H32"/>
    <mergeCell ref="I32:J32"/>
    <mergeCell ref="C37:D37"/>
    <mergeCell ref="E37:F37"/>
    <mergeCell ref="G37:H37"/>
    <mergeCell ref="I37:J37"/>
    <mergeCell ref="O37:P37"/>
    <mergeCell ref="M42:N42"/>
    <mergeCell ref="O42:P42"/>
    <mergeCell ref="B37:B39"/>
    <mergeCell ref="B42:B44"/>
    <mergeCell ref="C42:D42"/>
    <mergeCell ref="E42:F42"/>
    <mergeCell ref="G42:H42"/>
    <mergeCell ref="I42:J42"/>
    <mergeCell ref="K42:L42"/>
    <mergeCell ref="C46:D46"/>
    <mergeCell ref="E46:F46"/>
    <mergeCell ref="G46:H46"/>
    <mergeCell ref="I46:J46"/>
    <mergeCell ref="K46:L46"/>
    <mergeCell ref="M46:N46"/>
    <mergeCell ref="O46:P46"/>
    <mergeCell ref="L51:M51"/>
    <mergeCell ref="N51:O51"/>
    <mergeCell ref="P51:Q51"/>
    <mergeCell ref="R51:S51"/>
    <mergeCell ref="B53:C53"/>
    <mergeCell ref="B54:C54"/>
    <mergeCell ref="B55:C55"/>
    <mergeCell ref="B56:C56"/>
    <mergeCell ref="B57:C57"/>
    <mergeCell ref="B58:C58"/>
    <mergeCell ref="B59:C59"/>
    <mergeCell ref="B60:C60"/>
    <mergeCell ref="B46:B48"/>
    <mergeCell ref="B49:N49"/>
    <mergeCell ref="B51:C52"/>
    <mergeCell ref="D51:E51"/>
    <mergeCell ref="F51:G51"/>
    <mergeCell ref="H51:I51"/>
    <mergeCell ref="J51:K51"/>
    <mergeCell ref="M6:N6"/>
    <mergeCell ref="O6:P6"/>
    <mergeCell ref="B2:Q2"/>
    <mergeCell ref="B4:Q4"/>
    <mergeCell ref="C5:N5"/>
    <mergeCell ref="B6:B7"/>
    <mergeCell ref="C6:D6"/>
    <mergeCell ref="E6:F6"/>
    <mergeCell ref="G6:H6"/>
    <mergeCell ref="Q6:Q7"/>
    <mergeCell ref="K18:L18"/>
    <mergeCell ref="M18:N18"/>
    <mergeCell ref="O18:P18"/>
    <mergeCell ref="Q18:Q19"/>
    <mergeCell ref="I6:J6"/>
    <mergeCell ref="K6:L6"/>
    <mergeCell ref="B15:L15"/>
    <mergeCell ref="B16:Q16"/>
    <mergeCell ref="B18:B19"/>
    <mergeCell ref="C18:D18"/>
    <mergeCell ref="E18:F18"/>
    <mergeCell ref="K32:L32"/>
    <mergeCell ref="M32:N32"/>
    <mergeCell ref="K37:L37"/>
    <mergeCell ref="M37:N37"/>
  </mergeCells>
  <printOptions/>
  <pageMargins bottom="0.75" footer="0.0" header="0.0" left="0.7" right="0.7" top="0.75"/>
  <pageSetup paperSize="9" orientation="portrait"/>
  <drawing r:id="rId1"/>
</worksheet>
</file>